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9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9'!$A$1:$H$79</definedName>
    <definedName name="_xlnm.Print_Titles" localSheetId="0">'REGION 9'!$1:$6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82" i="1"/>
  <c r="E82" i="1"/>
  <c r="H79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27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C5" i="1"/>
  <c r="H82" i="1" l="1"/>
  <c r="D82" i="1"/>
</calcChain>
</file>

<file path=xl/sharedStrings.xml><?xml version="1.0" encoding="utf-8"?>
<sst xmlns="http://schemas.openxmlformats.org/spreadsheetml/2006/main" count="80" uniqueCount="76">
  <si>
    <t xml:space="preserve">Republic of the Philippines
</t>
  </si>
  <si>
    <t xml:space="preserve">National Electrification Administration
</t>
  </si>
  <si>
    <t>Consolidated SFP for Region IX</t>
  </si>
  <si>
    <t>Particulars</t>
  </si>
  <si>
    <t>ZANECO</t>
  </si>
  <si>
    <t>ZAMSURECO I</t>
  </si>
  <si>
    <t>ZAMSURECO II</t>
  </si>
  <si>
    <t>ZAMCELCO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</si>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</sst>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6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60020"/>
          <a:ext cx="866775" cy="8420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H82"/>
  <sheetViews>
    <sheetView showGridLines="0" tabSelected="1" view="pageBreakPreview" zoomScaleNormal="100" zoomScaleSheetLayoutView="100" workbookViewId="0">
      <pane ySplit="6" topLeftCell="A8" activePane="bottomLeft" state="frozen"/>
      <selection pane="bottomLeft" activeCell="K11" sqref="K11"/>
    </sheetView>
  </sheetViews>
  <sheetFormatPr defaultColWidth="9.109375" defaultRowHeight="14.4" x14ac:dyDescent="0.3"/>
  <cols>
    <col min="1" max="1" width="3.44140625" style="1" customWidth="1"/>
    <col min="2" max="2" width="13.33203125" style="1" customWidth="1"/>
    <col min="3" max="3" width="28.88671875" style="1" customWidth="1"/>
    <col min="4" max="4" width="11.6640625" style="1" customWidth="1"/>
    <col min="5" max="5" width="14.33203125" style="1" customWidth="1"/>
    <col min="6" max="6" width="13.88671875" style="1" customWidth="1"/>
    <col min="7" max="7" width="10.88671875" style="1" bestFit="1" customWidth="1"/>
    <col min="8" max="8" width="12" style="1" customWidth="1"/>
    <col min="9" max="9" width="9.109375" style="1" customWidth="1"/>
    <col min="10" max="10" width="1.5546875" style="1" customWidth="1"/>
    <col min="11" max="16384" width="9.109375" style="1"/>
  </cols>
  <sheetData>
    <row r="1" spans="2:8" ht="12.75" customHeight="1" x14ac:dyDescent="0.3"/>
    <row r="2" spans="2:8" ht="13.5" customHeight="1" x14ac:dyDescent="0.3">
      <c r="B2" s="20"/>
      <c r="C2" s="25" t="s">
        <v>0</v>
      </c>
      <c r="D2" s="26"/>
      <c r="E2" s="2"/>
      <c r="F2" s="2"/>
      <c r="G2" s="2"/>
    </row>
    <row r="3" spans="2:8" ht="12" customHeight="1" x14ac:dyDescent="0.3">
      <c r="B3" s="20"/>
      <c r="C3" s="25" t="s">
        <v>1</v>
      </c>
      <c r="D3" s="26"/>
      <c r="E3" s="26"/>
      <c r="F3" s="2"/>
      <c r="G3" s="2"/>
    </row>
    <row r="4" spans="2:8" ht="11.25" customHeight="1" x14ac:dyDescent="0.3">
      <c r="B4" s="20"/>
      <c r="C4" s="27" t="s">
        <v>2</v>
      </c>
      <c r="D4" s="28"/>
      <c r="E4" s="28"/>
      <c r="F4" s="28"/>
      <c r="G4" s="28"/>
    </row>
    <row r="5" spans="2:8" x14ac:dyDescent="0.3">
      <c r="B5" s="20"/>
      <c r="C5" s="29" t="str">
        <f>[4]CAR!$C$5</f>
        <v>As of June 2023
In Thousand</v>
      </c>
      <c r="D5" s="26"/>
      <c r="E5" s="26"/>
      <c r="F5" s="2"/>
      <c r="G5" s="2"/>
    </row>
    <row r="6" spans="2:8" x14ac:dyDescent="0.3">
      <c r="B6" s="20"/>
      <c r="C6" s="26"/>
      <c r="D6" s="26"/>
      <c r="E6" s="26"/>
      <c r="F6" s="2"/>
      <c r="G6" s="2"/>
    </row>
    <row r="7" spans="2:8" ht="8.25" customHeight="1" x14ac:dyDescent="0.3"/>
    <row r="8" spans="2:8" ht="21" customHeight="1" x14ac:dyDescent="0.3">
      <c r="B8" s="30" t="s">
        <v>3</v>
      </c>
      <c r="C8" s="31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</row>
    <row r="9" spans="2:8" x14ac:dyDescent="0.3">
      <c r="B9" s="24" t="s">
        <v>9</v>
      </c>
      <c r="C9" s="20"/>
      <c r="D9" s="4"/>
      <c r="E9" s="4"/>
      <c r="F9" s="4"/>
      <c r="G9" s="4"/>
      <c r="H9" s="4"/>
    </row>
    <row r="10" spans="2:8" x14ac:dyDescent="0.3">
      <c r="B10" s="24" t="s">
        <v>10</v>
      </c>
      <c r="C10" s="20"/>
      <c r="D10" s="4"/>
      <c r="E10" s="4"/>
      <c r="F10" s="4"/>
      <c r="G10" s="4"/>
      <c r="H10" s="4"/>
    </row>
    <row r="11" spans="2:8" x14ac:dyDescent="0.3">
      <c r="B11" s="15" t="s">
        <v>11</v>
      </c>
      <c r="C11" s="16"/>
      <c r="D11" s="5">
        <v>2090421613.7</v>
      </c>
      <c r="E11" s="6">
        <v>1116544799.1199999</v>
      </c>
      <c r="F11" s="5">
        <v>487673291.44999999</v>
      </c>
      <c r="G11" s="6">
        <v>1967353234.6600001</v>
      </c>
      <c r="H11" s="7">
        <f>SUM(D11:G11)</f>
        <v>5661992938.9299994</v>
      </c>
    </row>
    <row r="12" spans="2:8" x14ac:dyDescent="0.3">
      <c r="B12" s="15" t="s">
        <v>12</v>
      </c>
      <c r="C12" s="16"/>
      <c r="D12" s="5">
        <v>0</v>
      </c>
      <c r="E12" s="6">
        <v>514461315.18000001</v>
      </c>
      <c r="F12" s="5">
        <v>234072373.37</v>
      </c>
      <c r="G12" s="6">
        <v>81623685.959999993</v>
      </c>
      <c r="H12" s="7">
        <f t="shared" ref="H12:H17" si="0">SUM(D12:G12)</f>
        <v>830157374.50999999</v>
      </c>
    </row>
    <row r="13" spans="2:8" x14ac:dyDescent="0.3">
      <c r="B13" s="15" t="s">
        <v>13</v>
      </c>
      <c r="C13" s="16"/>
      <c r="D13" s="5">
        <v>-108917627.95</v>
      </c>
      <c r="E13" s="6">
        <v>0</v>
      </c>
      <c r="F13" s="5">
        <v>0</v>
      </c>
      <c r="G13" s="6">
        <v>246500595.22999999</v>
      </c>
      <c r="H13" s="7">
        <f t="shared" si="0"/>
        <v>137582967.27999997</v>
      </c>
    </row>
    <row r="14" spans="2:8" x14ac:dyDescent="0.3">
      <c r="B14" s="15" t="s">
        <v>14</v>
      </c>
      <c r="C14" s="16"/>
      <c r="D14" s="5">
        <v>274064234.18000001</v>
      </c>
      <c r="E14" s="6">
        <v>0</v>
      </c>
      <c r="F14" s="5">
        <v>0</v>
      </c>
      <c r="G14" s="6">
        <v>0</v>
      </c>
      <c r="H14" s="7">
        <f t="shared" si="0"/>
        <v>274064234.18000001</v>
      </c>
    </row>
    <row r="15" spans="2:8" x14ac:dyDescent="0.3">
      <c r="B15" s="15" t="s">
        <v>15</v>
      </c>
      <c r="C15" s="16"/>
      <c r="D15" s="5">
        <v>254260976.53999999</v>
      </c>
      <c r="E15" s="6">
        <v>245060854.03</v>
      </c>
      <c r="F15" s="5">
        <v>131340322.15000001</v>
      </c>
      <c r="G15" s="6">
        <v>361592035.64999998</v>
      </c>
      <c r="H15" s="7">
        <f t="shared" si="0"/>
        <v>992254188.37</v>
      </c>
    </row>
    <row r="16" spans="2:8" x14ac:dyDescent="0.3">
      <c r="B16" s="15" t="s">
        <v>16</v>
      </c>
      <c r="C16" s="16"/>
      <c r="D16" s="5">
        <v>2405071.4300000002</v>
      </c>
      <c r="E16" s="6">
        <v>58634097.060000002</v>
      </c>
      <c r="F16" s="5">
        <v>33088398.739999998</v>
      </c>
      <c r="G16" s="6">
        <v>763824398.94000006</v>
      </c>
      <c r="H16" s="7">
        <f t="shared" si="0"/>
        <v>857951966.17000008</v>
      </c>
    </row>
    <row r="17" spans="2:8" x14ac:dyDescent="0.3">
      <c r="B17" s="22" t="s">
        <v>17</v>
      </c>
      <c r="C17" s="16"/>
      <c r="D17" s="7">
        <v>2512234267.9000001</v>
      </c>
      <c r="E17" s="8">
        <v>1934701065.3900001</v>
      </c>
      <c r="F17" s="7">
        <v>886174385.71000004</v>
      </c>
      <c r="G17" s="8">
        <v>3420893950.4400001</v>
      </c>
      <c r="H17" s="7">
        <f t="shared" si="0"/>
        <v>8754003669.4400005</v>
      </c>
    </row>
    <row r="18" spans="2:8" x14ac:dyDescent="0.3">
      <c r="B18" s="23" t="s">
        <v>18</v>
      </c>
      <c r="C18" s="20"/>
      <c r="D18" s="9"/>
      <c r="E18" s="9"/>
      <c r="F18" s="9"/>
      <c r="G18" s="9"/>
      <c r="H18" s="4"/>
    </row>
    <row r="19" spans="2:8" x14ac:dyDescent="0.3">
      <c r="B19" s="15" t="s">
        <v>19</v>
      </c>
      <c r="C19" s="16"/>
      <c r="D19" s="5">
        <v>180743845.16999999</v>
      </c>
      <c r="E19" s="6">
        <v>233582876.63</v>
      </c>
      <c r="F19" s="5">
        <v>27011592.100000001</v>
      </c>
      <c r="G19" s="6">
        <v>170067071.72999999</v>
      </c>
      <c r="H19" s="7">
        <f t="shared" ref="H19:H25" si="1">SUM(D19:G19)</f>
        <v>611405385.63</v>
      </c>
    </row>
    <row r="20" spans="2:8" x14ac:dyDescent="0.3">
      <c r="B20" s="15" t="s">
        <v>20</v>
      </c>
      <c r="C20" s="16"/>
      <c r="D20" s="5">
        <v>0</v>
      </c>
      <c r="E20" s="6">
        <v>0</v>
      </c>
      <c r="F20" s="5">
        <v>0</v>
      </c>
      <c r="G20" s="6">
        <v>368404.55</v>
      </c>
      <c r="H20" s="7">
        <f t="shared" si="1"/>
        <v>368404.55</v>
      </c>
    </row>
    <row r="21" spans="2:8" x14ac:dyDescent="0.3">
      <c r="B21" s="15" t="s">
        <v>21</v>
      </c>
      <c r="C21" s="16"/>
      <c r="D21" s="5">
        <v>359028095.91000003</v>
      </c>
      <c r="E21" s="6">
        <v>340091990.73000002</v>
      </c>
      <c r="F21" s="5">
        <v>277357210.25</v>
      </c>
      <c r="G21" s="6">
        <v>808028346.37</v>
      </c>
      <c r="H21" s="7">
        <f t="shared" si="1"/>
        <v>1784505643.2600002</v>
      </c>
    </row>
    <row r="22" spans="2:8" x14ac:dyDescent="0.3">
      <c r="B22" s="15" t="s">
        <v>22</v>
      </c>
      <c r="C22" s="16"/>
      <c r="D22" s="5">
        <v>18583436.949999999</v>
      </c>
      <c r="E22" s="6">
        <v>71987143.700000003</v>
      </c>
      <c r="F22" s="5">
        <v>50794969.479999997</v>
      </c>
      <c r="G22" s="6">
        <v>350996313.12</v>
      </c>
      <c r="H22" s="7">
        <f t="shared" si="1"/>
        <v>492361863.25</v>
      </c>
    </row>
    <row r="23" spans="2:8" x14ac:dyDescent="0.3">
      <c r="B23" s="15" t="s">
        <v>23</v>
      </c>
      <c r="C23" s="16"/>
      <c r="D23" s="5">
        <v>89077887.459999993</v>
      </c>
      <c r="E23" s="6">
        <v>230613688.21000001</v>
      </c>
      <c r="F23" s="5">
        <v>97586193</v>
      </c>
      <c r="G23" s="6">
        <v>132125729.06999999</v>
      </c>
      <c r="H23" s="7">
        <f t="shared" si="1"/>
        <v>549403497.74000001</v>
      </c>
    </row>
    <row r="24" spans="2:8" x14ac:dyDescent="0.3">
      <c r="B24" s="15" t="s">
        <v>24</v>
      </c>
      <c r="C24" s="16"/>
      <c r="D24" s="5">
        <v>46334280.299999997</v>
      </c>
      <c r="E24" s="6">
        <v>135592708.68000001</v>
      </c>
      <c r="F24" s="5">
        <v>7516444.5899999999</v>
      </c>
      <c r="G24" s="6">
        <v>22151624.949999999</v>
      </c>
      <c r="H24" s="7">
        <f t="shared" si="1"/>
        <v>211595058.52000001</v>
      </c>
    </row>
    <row r="25" spans="2:8" x14ac:dyDescent="0.3">
      <c r="B25" s="22" t="s">
        <v>25</v>
      </c>
      <c r="C25" s="16"/>
      <c r="D25" s="7">
        <v>693767545.78999996</v>
      </c>
      <c r="E25" s="8">
        <v>1011868407.95</v>
      </c>
      <c r="F25" s="7">
        <v>460266409.42000002</v>
      </c>
      <c r="G25" s="8">
        <v>1483737489.79</v>
      </c>
      <c r="H25" s="7">
        <f t="shared" si="1"/>
        <v>3649639852.9499998</v>
      </c>
    </row>
    <row r="26" spans="2:8" ht="8.25" customHeight="1" x14ac:dyDescent="0.3">
      <c r="B26" s="19" t="s">
        <v>26</v>
      </c>
      <c r="C26" s="20"/>
      <c r="D26" s="10"/>
      <c r="E26" s="10"/>
      <c r="F26" s="10"/>
      <c r="G26" s="10"/>
      <c r="H26" s="11"/>
    </row>
    <row r="27" spans="2:8" ht="14.25" customHeight="1" thickBot="1" x14ac:dyDescent="0.35">
      <c r="B27" s="17" t="s">
        <v>27</v>
      </c>
      <c r="C27" s="18"/>
      <c r="D27" s="12">
        <v>3206001813.6900001</v>
      </c>
      <c r="E27" s="13">
        <v>2946569473.3400002</v>
      </c>
      <c r="F27" s="12">
        <v>1346440795.1300001</v>
      </c>
      <c r="G27" s="13">
        <v>4904631440.2299995</v>
      </c>
      <c r="H27" s="7">
        <f>SUM(D27:G27)</f>
        <v>12403643522.389999</v>
      </c>
    </row>
    <row r="28" spans="2:8" ht="8.25" customHeight="1" thickTop="1" x14ac:dyDescent="0.3">
      <c r="B28" s="19" t="s">
        <v>26</v>
      </c>
      <c r="C28" s="20"/>
      <c r="D28" s="10"/>
      <c r="E28" s="10"/>
      <c r="F28" s="10"/>
      <c r="G28" s="10"/>
      <c r="H28" s="11"/>
    </row>
    <row r="29" spans="2:8" ht="15" thickBot="1" x14ac:dyDescent="0.35">
      <c r="B29" s="21" t="s">
        <v>28</v>
      </c>
      <c r="C29" s="20"/>
      <c r="D29" s="9"/>
      <c r="E29" s="9"/>
      <c r="F29" s="9"/>
      <c r="G29" s="9"/>
      <c r="H29" s="4"/>
    </row>
    <row r="30" spans="2:8" ht="15.6" thickTop="1" thickBot="1" x14ac:dyDescent="0.35">
      <c r="B30" s="21" t="s">
        <v>29</v>
      </c>
      <c r="C30" s="20"/>
      <c r="D30" s="9"/>
      <c r="E30" s="9"/>
      <c r="F30" s="9"/>
      <c r="G30" s="9"/>
      <c r="H30" s="4"/>
    </row>
    <row r="31" spans="2:8" ht="15" thickTop="1" x14ac:dyDescent="0.3">
      <c r="B31" s="15" t="s">
        <v>30</v>
      </c>
      <c r="C31" s="16"/>
      <c r="D31" s="5">
        <v>249865438</v>
      </c>
      <c r="E31" s="6">
        <v>41659413.229999997</v>
      </c>
      <c r="F31" s="5">
        <v>177462293.25</v>
      </c>
      <c r="G31" s="6">
        <v>185774742.86000001</v>
      </c>
      <c r="H31" s="7">
        <f t="shared" ref="H31:H38" si="2">SUM(D31:G31)</f>
        <v>654761887.34000003</v>
      </c>
    </row>
    <row r="32" spans="2:8" x14ac:dyDescent="0.3">
      <c r="B32" s="15" t="s">
        <v>31</v>
      </c>
      <c r="C32" s="16"/>
      <c r="D32" s="5">
        <v>0</v>
      </c>
      <c r="E32" s="6">
        <v>0</v>
      </c>
      <c r="F32" s="5">
        <v>0</v>
      </c>
      <c r="G32" s="6">
        <v>415956.3</v>
      </c>
      <c r="H32" s="7">
        <f t="shared" si="2"/>
        <v>415956.3</v>
      </c>
    </row>
    <row r="33" spans="2:8" x14ac:dyDescent="0.3">
      <c r="B33" s="15" t="s">
        <v>32</v>
      </c>
      <c r="C33" s="16"/>
      <c r="D33" s="5">
        <v>0</v>
      </c>
      <c r="E33" s="6">
        <v>0</v>
      </c>
      <c r="F33" s="5">
        <v>0</v>
      </c>
      <c r="G33" s="6">
        <v>14272754.369999999</v>
      </c>
      <c r="H33" s="7">
        <f t="shared" si="2"/>
        <v>14272754.369999999</v>
      </c>
    </row>
    <row r="34" spans="2:8" x14ac:dyDescent="0.3">
      <c r="B34" s="15" t="s">
        <v>33</v>
      </c>
      <c r="C34" s="16"/>
      <c r="D34" s="5">
        <v>0</v>
      </c>
      <c r="E34" s="6">
        <v>0</v>
      </c>
      <c r="F34" s="5">
        <v>211954757.90000001</v>
      </c>
      <c r="G34" s="6">
        <v>3707415.69</v>
      </c>
      <c r="H34" s="7">
        <f t="shared" si="2"/>
        <v>215662173.59</v>
      </c>
    </row>
    <row r="35" spans="2:8" x14ac:dyDescent="0.3">
      <c r="B35" s="15" t="s">
        <v>34</v>
      </c>
      <c r="C35" s="16"/>
      <c r="D35" s="5">
        <v>0</v>
      </c>
      <c r="E35" s="6">
        <v>0</v>
      </c>
      <c r="F35" s="5">
        <v>0</v>
      </c>
      <c r="G35" s="6">
        <v>0</v>
      </c>
      <c r="H35" s="7">
        <f t="shared" si="2"/>
        <v>0</v>
      </c>
    </row>
    <row r="36" spans="2:8" x14ac:dyDescent="0.3">
      <c r="B36" s="15" t="s">
        <v>35</v>
      </c>
      <c r="C36" s="16"/>
      <c r="D36" s="5">
        <v>0</v>
      </c>
      <c r="E36" s="6">
        <v>0</v>
      </c>
      <c r="F36" s="5">
        <v>0</v>
      </c>
      <c r="G36" s="6">
        <v>0</v>
      </c>
      <c r="H36" s="7">
        <f t="shared" si="2"/>
        <v>0</v>
      </c>
    </row>
    <row r="37" spans="2:8" x14ac:dyDescent="0.3">
      <c r="B37" s="15" t="s">
        <v>36</v>
      </c>
      <c r="C37" s="16"/>
      <c r="D37" s="5">
        <v>184326000.75</v>
      </c>
      <c r="E37" s="6">
        <v>178583296.53999999</v>
      </c>
      <c r="F37" s="5">
        <v>143462373.41</v>
      </c>
      <c r="G37" s="6">
        <v>362442689.16000003</v>
      </c>
      <c r="H37" s="7">
        <f t="shared" si="2"/>
        <v>868814359.8599999</v>
      </c>
    </row>
    <row r="38" spans="2:8" x14ac:dyDescent="0.3">
      <c r="B38" s="22" t="s">
        <v>37</v>
      </c>
      <c r="C38" s="16"/>
      <c r="D38" s="7">
        <v>434191438.75</v>
      </c>
      <c r="E38" s="8">
        <v>220242709.77000001</v>
      </c>
      <c r="F38" s="7">
        <v>532879424.56</v>
      </c>
      <c r="G38" s="8">
        <v>566613558.38</v>
      </c>
      <c r="H38" s="7">
        <f t="shared" si="2"/>
        <v>1753927131.46</v>
      </c>
    </row>
    <row r="39" spans="2:8" x14ac:dyDescent="0.3">
      <c r="B39" s="23" t="s">
        <v>38</v>
      </c>
      <c r="C39" s="20"/>
      <c r="D39" s="9"/>
      <c r="E39" s="9"/>
      <c r="F39" s="9"/>
      <c r="G39" s="9"/>
      <c r="H39" s="4"/>
    </row>
    <row r="40" spans="2:8" x14ac:dyDescent="0.3">
      <c r="B40" s="15" t="s">
        <v>39</v>
      </c>
      <c r="C40" s="16"/>
      <c r="D40" s="5">
        <v>0</v>
      </c>
      <c r="E40" s="6">
        <v>0</v>
      </c>
      <c r="F40" s="5">
        <v>0</v>
      </c>
      <c r="G40" s="6">
        <v>0</v>
      </c>
      <c r="H40" s="7">
        <f t="shared" ref="H40:H53" si="3">SUM(D40:G40)</f>
        <v>0</v>
      </c>
    </row>
    <row r="41" spans="2:8" x14ac:dyDescent="0.3">
      <c r="B41" s="15" t="s">
        <v>40</v>
      </c>
      <c r="C41" s="16"/>
      <c r="D41" s="5">
        <v>0</v>
      </c>
      <c r="E41" s="6">
        <v>0</v>
      </c>
      <c r="F41" s="5">
        <v>0</v>
      </c>
      <c r="G41" s="6">
        <v>0</v>
      </c>
      <c r="H41" s="7">
        <f t="shared" si="3"/>
        <v>0</v>
      </c>
    </row>
    <row r="42" spans="2:8" x14ac:dyDescent="0.3">
      <c r="B42" s="15" t="s">
        <v>41</v>
      </c>
      <c r="C42" s="16"/>
      <c r="D42" s="5">
        <v>779685132.84000003</v>
      </c>
      <c r="E42" s="6">
        <v>449008817.56</v>
      </c>
      <c r="F42" s="5">
        <v>779534007.29999995</v>
      </c>
      <c r="G42" s="6">
        <v>2610012050.4899998</v>
      </c>
      <c r="H42" s="7">
        <f t="shared" si="3"/>
        <v>4618240008.1899996</v>
      </c>
    </row>
    <row r="43" spans="2:8" x14ac:dyDescent="0.3">
      <c r="B43" s="15" t="s">
        <v>42</v>
      </c>
      <c r="C43" s="16"/>
      <c r="D43" s="5">
        <v>32223556</v>
      </c>
      <c r="E43" s="6">
        <v>8247169</v>
      </c>
      <c r="F43" s="5">
        <v>156169725.41</v>
      </c>
      <c r="G43" s="6">
        <v>18960546.52</v>
      </c>
      <c r="H43" s="7">
        <f t="shared" si="3"/>
        <v>215600996.93000001</v>
      </c>
    </row>
    <row r="44" spans="2:8" x14ac:dyDescent="0.3">
      <c r="B44" s="15" t="s">
        <v>43</v>
      </c>
      <c r="C44" s="16"/>
      <c r="D44" s="5">
        <v>417202.04</v>
      </c>
      <c r="E44" s="6">
        <v>145726558.19</v>
      </c>
      <c r="F44" s="5">
        <v>134782580.11000001</v>
      </c>
      <c r="G44" s="6">
        <v>353533149.85000002</v>
      </c>
      <c r="H44" s="7">
        <f t="shared" si="3"/>
        <v>634459490.19000006</v>
      </c>
    </row>
    <row r="45" spans="2:8" x14ac:dyDescent="0.3">
      <c r="B45" s="15" t="s">
        <v>44</v>
      </c>
      <c r="C45" s="16"/>
      <c r="D45" s="5">
        <v>0</v>
      </c>
      <c r="E45" s="6">
        <v>0</v>
      </c>
      <c r="F45" s="5">
        <v>0</v>
      </c>
      <c r="G45" s="6">
        <v>121603104.23999999</v>
      </c>
      <c r="H45" s="7">
        <f t="shared" si="3"/>
        <v>121603104.23999999</v>
      </c>
    </row>
    <row r="46" spans="2:8" x14ac:dyDescent="0.3">
      <c r="B46" s="15" t="s">
        <v>45</v>
      </c>
      <c r="C46" s="16"/>
      <c r="D46" s="5">
        <v>0</v>
      </c>
      <c r="E46" s="6">
        <v>0</v>
      </c>
      <c r="F46" s="5">
        <v>1927042.19</v>
      </c>
      <c r="G46" s="6">
        <v>0</v>
      </c>
      <c r="H46" s="7">
        <f t="shared" si="3"/>
        <v>1927042.19</v>
      </c>
    </row>
    <row r="47" spans="2:8" x14ac:dyDescent="0.3">
      <c r="B47" s="15" t="s">
        <v>46</v>
      </c>
      <c r="C47" s="16"/>
      <c r="D47" s="5">
        <v>0</v>
      </c>
      <c r="E47" s="6">
        <v>0</v>
      </c>
      <c r="F47" s="5">
        <v>0</v>
      </c>
      <c r="G47" s="6">
        <v>0</v>
      </c>
      <c r="H47" s="7">
        <f t="shared" si="3"/>
        <v>0</v>
      </c>
    </row>
    <row r="48" spans="2:8" x14ac:dyDescent="0.3">
      <c r="B48" s="15" t="s">
        <v>47</v>
      </c>
      <c r="C48" s="16"/>
      <c r="D48" s="5">
        <v>0</v>
      </c>
      <c r="E48" s="6">
        <v>0</v>
      </c>
      <c r="F48" s="5">
        <v>0</v>
      </c>
      <c r="G48" s="6">
        <v>0</v>
      </c>
      <c r="H48" s="7">
        <f t="shared" si="3"/>
        <v>0</v>
      </c>
    </row>
    <row r="49" spans="2:8" x14ac:dyDescent="0.3">
      <c r="B49" s="15" t="s">
        <v>48</v>
      </c>
      <c r="C49" s="16"/>
      <c r="D49" s="5">
        <v>0</v>
      </c>
      <c r="E49" s="6">
        <v>0</v>
      </c>
      <c r="F49" s="5">
        <v>0</v>
      </c>
      <c r="G49" s="6">
        <v>0</v>
      </c>
      <c r="H49" s="7">
        <f t="shared" si="3"/>
        <v>0</v>
      </c>
    </row>
    <row r="50" spans="2:8" x14ac:dyDescent="0.3">
      <c r="B50" s="15" t="s">
        <v>49</v>
      </c>
      <c r="C50" s="16"/>
      <c r="D50" s="5">
        <v>0</v>
      </c>
      <c r="E50" s="6">
        <v>0</v>
      </c>
      <c r="F50" s="5">
        <v>265022.62</v>
      </c>
      <c r="G50" s="6">
        <v>0</v>
      </c>
      <c r="H50" s="7">
        <f t="shared" si="3"/>
        <v>265022.62</v>
      </c>
    </row>
    <row r="51" spans="2:8" x14ac:dyDescent="0.3">
      <c r="B51" s="15" t="s">
        <v>50</v>
      </c>
      <c r="C51" s="16"/>
      <c r="D51" s="5">
        <v>0</v>
      </c>
      <c r="E51" s="6">
        <v>0</v>
      </c>
      <c r="F51" s="5">
        <v>0</v>
      </c>
      <c r="G51" s="6">
        <v>202894.27</v>
      </c>
      <c r="H51" s="7">
        <f t="shared" si="3"/>
        <v>202894.27</v>
      </c>
    </row>
    <row r="52" spans="2:8" x14ac:dyDescent="0.3">
      <c r="B52" s="15" t="s">
        <v>51</v>
      </c>
      <c r="C52" s="16"/>
      <c r="D52" s="5">
        <v>21763755.690000001</v>
      </c>
      <c r="E52" s="6">
        <v>225817937.50999999</v>
      </c>
      <c r="F52" s="5">
        <v>97708296.859999999</v>
      </c>
      <c r="G52" s="6">
        <v>139944411.12</v>
      </c>
      <c r="H52" s="7">
        <f t="shared" si="3"/>
        <v>485234401.18000001</v>
      </c>
    </row>
    <row r="53" spans="2:8" x14ac:dyDescent="0.3">
      <c r="B53" s="22" t="s">
        <v>52</v>
      </c>
      <c r="C53" s="16"/>
      <c r="D53" s="7">
        <v>834089646.57000005</v>
      </c>
      <c r="E53" s="8">
        <v>828800482.25999999</v>
      </c>
      <c r="F53" s="7">
        <v>1170386674.49</v>
      </c>
      <c r="G53" s="8">
        <v>3244256156.4899998</v>
      </c>
      <c r="H53" s="7">
        <f t="shared" si="3"/>
        <v>6077532959.8099995</v>
      </c>
    </row>
    <row r="54" spans="2:8" ht="8.25" customHeight="1" x14ac:dyDescent="0.3">
      <c r="B54" s="19" t="s">
        <v>26</v>
      </c>
      <c r="C54" s="20"/>
      <c r="D54" s="10"/>
      <c r="E54" s="10"/>
      <c r="F54" s="10"/>
      <c r="G54" s="10"/>
      <c r="H54" s="11"/>
    </row>
    <row r="55" spans="2:8" ht="15" thickBot="1" x14ac:dyDescent="0.35">
      <c r="B55" s="17" t="s">
        <v>53</v>
      </c>
      <c r="C55" s="18"/>
      <c r="D55" s="12">
        <v>1268281085.3199999</v>
      </c>
      <c r="E55" s="13">
        <v>1049043192.03</v>
      </c>
      <c r="F55" s="12">
        <v>1703266099.05</v>
      </c>
      <c r="G55" s="13">
        <v>3810869714.8699999</v>
      </c>
      <c r="H55" s="7">
        <f>SUM(D55:G55)</f>
        <v>7831460091.2699995</v>
      </c>
    </row>
    <row r="56" spans="2:8" ht="8.25" customHeight="1" thickTop="1" x14ac:dyDescent="0.3">
      <c r="B56" s="19" t="s">
        <v>26</v>
      </c>
      <c r="C56" s="20"/>
      <c r="D56" s="10"/>
      <c r="E56" s="10"/>
      <c r="F56" s="10"/>
      <c r="G56" s="10"/>
      <c r="H56" s="11"/>
    </row>
    <row r="57" spans="2:8" ht="15" thickBot="1" x14ac:dyDescent="0.35">
      <c r="B57" s="21" t="s">
        <v>54</v>
      </c>
      <c r="C57" s="20"/>
      <c r="D57" s="9"/>
      <c r="E57" s="9"/>
      <c r="F57" s="9"/>
      <c r="G57" s="9"/>
      <c r="H57" s="4"/>
    </row>
    <row r="58" spans="2:8" ht="15" thickTop="1" x14ac:dyDescent="0.3">
      <c r="B58" s="15" t="s">
        <v>55</v>
      </c>
      <c r="C58" s="16"/>
      <c r="D58" s="5">
        <v>1050867.74</v>
      </c>
      <c r="E58" s="6">
        <v>17061198.129999999</v>
      </c>
      <c r="F58" s="5">
        <v>1025658.67</v>
      </c>
      <c r="G58" s="6">
        <v>732550</v>
      </c>
      <c r="H58" s="7">
        <f t="shared" ref="H58:H77" si="4">SUM(D58:G58)</f>
        <v>19870274.539999999</v>
      </c>
    </row>
    <row r="59" spans="2:8" x14ac:dyDescent="0.3">
      <c r="B59" s="15" t="s">
        <v>56</v>
      </c>
      <c r="C59" s="16"/>
      <c r="D59" s="5">
        <v>0</v>
      </c>
      <c r="E59" s="6">
        <v>0</v>
      </c>
      <c r="F59" s="5">
        <v>0</v>
      </c>
      <c r="G59" s="6">
        <v>0</v>
      </c>
      <c r="H59" s="7">
        <f t="shared" si="4"/>
        <v>0</v>
      </c>
    </row>
    <row r="60" spans="2:8" x14ac:dyDescent="0.3">
      <c r="B60" s="15" t="s">
        <v>57</v>
      </c>
      <c r="C60" s="16"/>
      <c r="D60" s="5">
        <v>0</v>
      </c>
      <c r="E60" s="6">
        <v>0</v>
      </c>
      <c r="F60" s="5">
        <v>0</v>
      </c>
      <c r="G60" s="6">
        <v>0</v>
      </c>
      <c r="H60" s="7">
        <f t="shared" si="4"/>
        <v>0</v>
      </c>
    </row>
    <row r="61" spans="2:8" x14ac:dyDescent="0.3">
      <c r="B61" s="15" t="s">
        <v>58</v>
      </c>
      <c r="C61" s="16"/>
      <c r="D61" s="5">
        <v>0</v>
      </c>
      <c r="E61" s="6">
        <v>0</v>
      </c>
      <c r="F61" s="5">
        <v>0</v>
      </c>
      <c r="G61" s="6">
        <v>0</v>
      </c>
      <c r="H61" s="7">
        <f t="shared" si="4"/>
        <v>0</v>
      </c>
    </row>
    <row r="62" spans="2:8" x14ac:dyDescent="0.3">
      <c r="B62" s="15" t="s">
        <v>59</v>
      </c>
      <c r="C62" s="16"/>
      <c r="D62" s="5">
        <v>0</v>
      </c>
      <c r="E62" s="6">
        <v>0</v>
      </c>
      <c r="F62" s="5">
        <v>0</v>
      </c>
      <c r="G62" s="6">
        <v>0</v>
      </c>
      <c r="H62" s="7">
        <f t="shared" si="4"/>
        <v>0</v>
      </c>
    </row>
    <row r="63" spans="2:8" x14ac:dyDescent="0.3">
      <c r="B63" s="15" t="s">
        <v>60</v>
      </c>
      <c r="C63" s="16"/>
      <c r="D63" s="5">
        <v>0</v>
      </c>
      <c r="E63" s="6">
        <v>0</v>
      </c>
      <c r="F63" s="5">
        <v>0</v>
      </c>
      <c r="G63" s="6">
        <v>0</v>
      </c>
      <c r="H63" s="7">
        <f t="shared" si="4"/>
        <v>0</v>
      </c>
    </row>
    <row r="64" spans="2:8" x14ac:dyDescent="0.3">
      <c r="B64" s="15" t="s">
        <v>61</v>
      </c>
      <c r="C64" s="16"/>
      <c r="D64" s="5">
        <v>0</v>
      </c>
      <c r="E64" s="6">
        <v>0</v>
      </c>
      <c r="F64" s="5">
        <v>0</v>
      </c>
      <c r="G64" s="6">
        <v>0</v>
      </c>
      <c r="H64" s="7">
        <f t="shared" si="4"/>
        <v>0</v>
      </c>
    </row>
    <row r="65" spans="2:8" x14ac:dyDescent="0.3">
      <c r="B65" s="15" t="s">
        <v>62</v>
      </c>
      <c r="C65" s="16"/>
      <c r="D65" s="5">
        <v>0</v>
      </c>
      <c r="E65" s="6">
        <v>0</v>
      </c>
      <c r="F65" s="5">
        <v>0</v>
      </c>
      <c r="G65" s="6">
        <v>64521745.68</v>
      </c>
      <c r="H65" s="7">
        <f t="shared" si="4"/>
        <v>64521745.68</v>
      </c>
    </row>
    <row r="66" spans="2:8" x14ac:dyDescent="0.3">
      <c r="B66" s="15" t="s">
        <v>63</v>
      </c>
      <c r="C66" s="16"/>
      <c r="D66" s="5">
        <v>602543352.92999995</v>
      </c>
      <c r="E66" s="6">
        <v>753122602.37</v>
      </c>
      <c r="F66" s="5">
        <v>447058849.13999999</v>
      </c>
      <c r="G66" s="6">
        <v>276608865.89999998</v>
      </c>
      <c r="H66" s="7">
        <f t="shared" si="4"/>
        <v>2079333670.3400002</v>
      </c>
    </row>
    <row r="67" spans="2:8" x14ac:dyDescent="0.3">
      <c r="B67" s="15" t="s">
        <v>64</v>
      </c>
      <c r="C67" s="16"/>
      <c r="D67" s="5">
        <v>1148806445.8900001</v>
      </c>
      <c r="E67" s="6">
        <v>1013342691.47</v>
      </c>
      <c r="F67" s="5">
        <v>564771343.20000005</v>
      </c>
      <c r="G67" s="6">
        <v>1027022595.1799999</v>
      </c>
      <c r="H67" s="7">
        <f t="shared" si="4"/>
        <v>3753943075.7400002</v>
      </c>
    </row>
    <row r="68" spans="2:8" x14ac:dyDescent="0.3">
      <c r="B68" s="15" t="s">
        <v>65</v>
      </c>
      <c r="C68" s="16"/>
      <c r="D68" s="5">
        <v>55728415.539999999</v>
      </c>
      <c r="E68" s="6">
        <v>18290023.82</v>
      </c>
      <c r="F68" s="5">
        <v>0</v>
      </c>
      <c r="G68" s="6">
        <v>485886946.19999999</v>
      </c>
      <c r="H68" s="7">
        <f t="shared" si="4"/>
        <v>559905385.55999994</v>
      </c>
    </row>
    <row r="69" spans="2:8" x14ac:dyDescent="0.3">
      <c r="B69" s="15" t="s">
        <v>66</v>
      </c>
      <c r="C69" s="16"/>
      <c r="D69" s="5">
        <v>882966410.75</v>
      </c>
      <c r="E69" s="6">
        <v>0</v>
      </c>
      <c r="F69" s="5">
        <v>0</v>
      </c>
      <c r="G69" s="6">
        <v>1275428093.98</v>
      </c>
      <c r="H69" s="7">
        <f t="shared" si="4"/>
        <v>2158394504.73</v>
      </c>
    </row>
    <row r="70" spans="2:8" x14ac:dyDescent="0.3">
      <c r="B70" s="15" t="s">
        <v>67</v>
      </c>
      <c r="C70" s="16"/>
      <c r="D70" s="5">
        <v>106022051</v>
      </c>
      <c r="E70" s="6">
        <v>0</v>
      </c>
      <c r="F70" s="5">
        <v>0</v>
      </c>
      <c r="G70" s="6">
        <v>2500000000</v>
      </c>
      <c r="H70" s="7">
        <f t="shared" si="4"/>
        <v>2606022051</v>
      </c>
    </row>
    <row r="71" spans="2:8" x14ac:dyDescent="0.3">
      <c r="B71" s="15" t="s">
        <v>68</v>
      </c>
      <c r="C71" s="16"/>
      <c r="D71" s="5">
        <v>0</v>
      </c>
      <c r="E71" s="6">
        <v>22810998.879999999</v>
      </c>
      <c r="F71" s="5">
        <v>0</v>
      </c>
      <c r="G71" s="6">
        <v>0</v>
      </c>
      <c r="H71" s="7">
        <f t="shared" si="4"/>
        <v>22810998.879999999</v>
      </c>
    </row>
    <row r="72" spans="2:8" x14ac:dyDescent="0.3">
      <c r="B72" s="15" t="s">
        <v>69</v>
      </c>
      <c r="C72" s="16"/>
      <c r="D72" s="5">
        <v>0</v>
      </c>
      <c r="E72" s="6">
        <v>0</v>
      </c>
      <c r="F72" s="5">
        <v>0</v>
      </c>
      <c r="G72" s="6">
        <v>0</v>
      </c>
      <c r="H72" s="7">
        <f t="shared" si="4"/>
        <v>0</v>
      </c>
    </row>
    <row r="73" spans="2:8" x14ac:dyDescent="0.3">
      <c r="B73" s="15" t="s">
        <v>70</v>
      </c>
      <c r="C73" s="16"/>
      <c r="D73" s="5">
        <v>-859396815.48000002</v>
      </c>
      <c r="E73" s="6">
        <v>72898766.640000001</v>
      </c>
      <c r="F73" s="5">
        <v>-1386448800.6300001</v>
      </c>
      <c r="G73" s="6">
        <v>-4516497829.5799999</v>
      </c>
      <c r="H73" s="7">
        <f t="shared" si="4"/>
        <v>-6689444679.0500002</v>
      </c>
    </row>
    <row r="74" spans="2:8" x14ac:dyDescent="0.3">
      <c r="B74" s="15" t="s">
        <v>71</v>
      </c>
      <c r="C74" s="16"/>
      <c r="D74" s="5">
        <v>0</v>
      </c>
      <c r="E74" s="6">
        <v>0</v>
      </c>
      <c r="F74" s="5">
        <v>0</v>
      </c>
      <c r="G74" s="6">
        <v>0</v>
      </c>
      <c r="H74" s="7">
        <f t="shared" si="4"/>
        <v>0</v>
      </c>
    </row>
    <row r="75" spans="2:8" x14ac:dyDescent="0.3">
      <c r="B75" s="15" t="s">
        <v>72</v>
      </c>
      <c r="C75" s="16"/>
      <c r="D75" s="5">
        <v>0</v>
      </c>
      <c r="E75" s="6">
        <v>0</v>
      </c>
      <c r="F75" s="5">
        <v>16767645.699999999</v>
      </c>
      <c r="G75" s="6">
        <v>0</v>
      </c>
      <c r="H75" s="7">
        <f t="shared" si="4"/>
        <v>16767645.699999999</v>
      </c>
    </row>
    <row r="76" spans="2:8" x14ac:dyDescent="0.3">
      <c r="B76" s="15" t="s">
        <v>73</v>
      </c>
      <c r="C76" s="16"/>
      <c r="D76" s="5">
        <v>0</v>
      </c>
      <c r="E76" s="6">
        <v>0</v>
      </c>
      <c r="F76" s="5">
        <v>0</v>
      </c>
      <c r="G76" s="6">
        <v>-19941242</v>
      </c>
      <c r="H76" s="7">
        <f t="shared" si="4"/>
        <v>-19941242</v>
      </c>
    </row>
    <row r="77" spans="2:8" ht="15" thickBot="1" x14ac:dyDescent="0.35">
      <c r="B77" s="17" t="s">
        <v>74</v>
      </c>
      <c r="C77" s="18"/>
      <c r="D77" s="12">
        <v>1937720728.3699999</v>
      </c>
      <c r="E77" s="13">
        <v>1897526281.3099999</v>
      </c>
      <c r="F77" s="12">
        <v>-356825303.92000002</v>
      </c>
      <c r="G77" s="13">
        <v>1093761725.3599999</v>
      </c>
      <c r="H77" s="7">
        <f t="shared" si="4"/>
        <v>4572183431.1199999</v>
      </c>
    </row>
    <row r="78" spans="2:8" ht="8.25" customHeight="1" thickTop="1" x14ac:dyDescent="0.3">
      <c r="B78" s="19" t="s">
        <v>26</v>
      </c>
      <c r="C78" s="20"/>
      <c r="D78" s="10"/>
      <c r="E78" s="10"/>
      <c r="F78" s="10"/>
      <c r="G78" s="10"/>
      <c r="H78" s="11"/>
    </row>
    <row r="79" spans="2:8" ht="15" thickBot="1" x14ac:dyDescent="0.35">
      <c r="B79" s="17" t="s">
        <v>75</v>
      </c>
      <c r="C79" s="18"/>
      <c r="D79" s="12">
        <v>3206001813.6900001</v>
      </c>
      <c r="E79" s="13">
        <v>2946569473.3400002</v>
      </c>
      <c r="F79" s="12">
        <v>1346440795.1300001</v>
      </c>
      <c r="G79" s="13">
        <v>4904631440.2299995</v>
      </c>
      <c r="H79" s="7">
        <f>SUM(D79:G79)</f>
        <v>12403643522.389999</v>
      </c>
    </row>
    <row r="80" spans="2:8" ht="4.2" customHeight="1" thickTop="1" x14ac:dyDescent="0.3"/>
    <row r="82" spans="4:8" x14ac:dyDescent="0.3">
      <c r="D82" s="14">
        <f>D79-D27</f>
        <v>0</v>
      </c>
      <c r="E82" s="14">
        <f t="shared" ref="E82:H82" si="5">E79-E27</f>
        <v>0</v>
      </c>
      <c r="F82" s="14">
        <f t="shared" si="5"/>
        <v>0</v>
      </c>
      <c r="G82" s="14">
        <f t="shared" si="5"/>
        <v>0</v>
      </c>
      <c r="H82" s="14">
        <f t="shared" si="5"/>
        <v>0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9</vt:lpstr>
      <vt:lpstr>'REGION 9'!Print_Area</vt:lpstr>
      <vt:lpstr>'REGION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2024-03-01T03:07:14Z</dcterms:created>
  <dcterms:modified xsi:type="dcterms:W3CDTF">2024-03-01T07:51:29Z</dcterms:modified>
</cp:coreProperties>
</file>